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ICEH\Desktop\1. Respaldo max UICEH\10. Ejercicio 2026\Proyeccion 2026\"/>
    </mc:Choice>
  </mc:AlternateContent>
  <xr:revisionPtr revIDLastSave="0" documentId="13_ncr:1_{49C43FA7-0087-4751-90FE-D28E08F25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7b_PE" sheetId="1" r:id="rId1"/>
  </sheets>
  <calcPr calcId="191029"/>
</workbook>
</file>

<file path=xl/calcChain.xml><?xml version="1.0" encoding="utf-8"?>
<calcChain xmlns="http://schemas.openxmlformats.org/spreadsheetml/2006/main">
  <c r="H9" i="1" l="1"/>
  <c r="G9" i="1"/>
  <c r="F9" i="1"/>
  <c r="E9" i="1"/>
  <c r="D10" i="1"/>
  <c r="D9" i="1"/>
  <c r="E20" i="1" l="1"/>
  <c r="F20" i="1" s="1"/>
  <c r="E21" i="1"/>
  <c r="F21" i="1" s="1"/>
  <c r="G21" i="1" s="1"/>
  <c r="H21" i="1" s="1"/>
  <c r="E22" i="1"/>
  <c r="F22" i="1" s="1"/>
  <c r="G22" i="1" s="1"/>
  <c r="H22" i="1" s="1"/>
  <c r="E23" i="1"/>
  <c r="F23" i="1"/>
  <c r="G23" i="1" s="1"/>
  <c r="H23" i="1" s="1"/>
  <c r="E24" i="1"/>
  <c r="F24" i="1"/>
  <c r="G24" i="1" s="1"/>
  <c r="H24" i="1" s="1"/>
  <c r="E25" i="1"/>
  <c r="F25" i="1"/>
  <c r="G25" i="1" s="1"/>
  <c r="H25" i="1" s="1"/>
  <c r="E26" i="1"/>
  <c r="F26" i="1"/>
  <c r="G26" i="1" s="1"/>
  <c r="H26" i="1" s="1"/>
  <c r="E27" i="1"/>
  <c r="F27" i="1"/>
  <c r="G27" i="1" s="1"/>
  <c r="H27" i="1" s="1"/>
  <c r="E28" i="1"/>
  <c r="F28" i="1"/>
  <c r="G28" i="1" s="1"/>
  <c r="H28" i="1" s="1"/>
  <c r="D28" i="1"/>
  <c r="D21" i="1"/>
  <c r="D22" i="1"/>
  <c r="D23" i="1"/>
  <c r="D24" i="1"/>
  <c r="D25" i="1"/>
  <c r="D26" i="1"/>
  <c r="D27" i="1"/>
  <c r="D20" i="1"/>
  <c r="H8" i="1"/>
  <c r="G8" i="1"/>
  <c r="F8" i="1"/>
  <c r="E8" i="1"/>
  <c r="D8" i="1"/>
  <c r="C8" i="1"/>
  <c r="C30" i="1" s="1"/>
  <c r="H10" i="1"/>
  <c r="E10" i="1"/>
  <c r="F10" i="1" s="1"/>
  <c r="G10" i="1" s="1"/>
  <c r="E11" i="1"/>
  <c r="F11" i="1" s="1"/>
  <c r="G11" i="1" s="1"/>
  <c r="H11" i="1" s="1"/>
  <c r="E12" i="1"/>
  <c r="F12" i="1" s="1"/>
  <c r="G12" i="1" s="1"/>
  <c r="H12" i="1" s="1"/>
  <c r="E13" i="1"/>
  <c r="F13" i="1"/>
  <c r="G13" i="1" s="1"/>
  <c r="H13" i="1" s="1"/>
  <c r="E14" i="1"/>
  <c r="F14" i="1"/>
  <c r="G14" i="1" s="1"/>
  <c r="H14" i="1" s="1"/>
  <c r="E15" i="1"/>
  <c r="F15" i="1"/>
  <c r="G15" i="1" s="1"/>
  <c r="H15" i="1" s="1"/>
  <c r="E16" i="1"/>
  <c r="F16" i="1"/>
  <c r="G16" i="1" s="1"/>
  <c r="H16" i="1" s="1"/>
  <c r="E17" i="1"/>
  <c r="F17" i="1"/>
  <c r="G17" i="1" s="1"/>
  <c r="H17" i="1" s="1"/>
  <c r="D11" i="1"/>
  <c r="D12" i="1"/>
  <c r="D13" i="1"/>
  <c r="D14" i="1"/>
  <c r="D15" i="1"/>
  <c r="D16" i="1"/>
  <c r="D17" i="1"/>
  <c r="C19" i="1"/>
  <c r="D19" i="1"/>
  <c r="E19" i="1"/>
  <c r="G20" i="1" l="1"/>
  <c r="F19" i="1"/>
  <c r="F30" i="1" s="1"/>
  <c r="D30" i="1"/>
  <c r="E30" i="1"/>
  <c r="G19" i="1" l="1"/>
  <c r="H20" i="1"/>
  <c r="H19" i="1" s="1"/>
  <c r="H30" i="1" s="1"/>
  <c r="G30" i="1"/>
</calcChain>
</file>

<file path=xl/sharedStrings.xml><?xml version="1.0" encoding="utf-8"?>
<sst xmlns="http://schemas.openxmlformats.org/spreadsheetml/2006/main" count="33" uniqueCount="25">
  <si>
    <t>Proyecciones de Egresos - LDF</t>
  </si>
  <si>
    <t>(PESOS)</t>
  </si>
  <si>
    <t>(CIFRAS NOMINALES)</t>
  </si>
  <si>
    <t>Concepto (b)</t>
  </si>
  <si>
    <t xml:space="preserve">Año en Cuestión 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</si>
  <si>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</si>
  <si>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</si>
  <si>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</si>
  <si>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</si>
  <si>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</si>
  <si>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</si>
  <si>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</si>
  <si>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</si>
  <si>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</si>
  <si>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</si>
  <si>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</si>
  <si>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 Egresos Proyectados (3 = 1 + 2)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</si>
  <si>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</si>
  <si>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Universidad Intercultural del Estado de Hidalgo (a)</t>
  </si>
  <si>
    <t>2027 (d)</t>
  </si>
  <si>
    <t>2028 (d)</t>
  </si>
  <si>
    <t>2029 (d)</t>
  </si>
  <si>
    <t>2025 (de proyecto de presupuesto) (c)</t>
  </si>
  <si>
    <t>2026(d)</t>
  </si>
  <si>
    <t>2030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</si>
</sst>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/>
    <xf numFmtId="164" fontId="3" fillId="0" borderId="5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3" fontId="4" fillId="0" borderId="0" xfId="1" applyFont="1"/>
    <xf numFmtId="43" fontId="4" fillId="0" borderId="0" xfId="0" applyNumberFormat="1" applyFont="1"/>
    <xf numFmtId="164" fontId="6" fillId="0" borderId="5" xfId="0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4"/>
  <sheetViews>
    <sheetView tabSelected="1" workbookViewId="0">
      <selection activeCell="H10" sqref="H10"/>
    </sheetView>
  </sheetViews>
  <sheetFormatPr baseColWidth="10" defaultColWidth="11" defaultRowHeight="12.75" x14ac:dyDescent="0.2"/>
  <cols>
    <col min="1" max="1" width="4.42578125" style="7" customWidth="1"/>
    <col min="2" max="2" width="46.85546875" style="7" customWidth="1"/>
    <col min="3" max="3" width="15.42578125" style="7" customWidth="1"/>
    <col min="4" max="8" width="13.42578125" style="7" customWidth="1"/>
    <col min="9" max="9" width="12" style="7" bestFit="1" customWidth="1"/>
    <col min="10" max="16384" width="11" style="7"/>
  </cols>
  <sheetData>
    <row r="1" spans="2:10" ht="13.5" thickBot="1" x14ac:dyDescent="0.25"/>
    <row r="2" spans="2:10" x14ac:dyDescent="0.2">
      <c r="B2" s="14" t="s">
        <v>18</v>
      </c>
      <c r="C2" s="15"/>
      <c r="D2" s="15"/>
      <c r="E2" s="15"/>
      <c r="F2" s="15"/>
      <c r="G2" s="15"/>
      <c r="H2" s="16"/>
    </row>
    <row r="3" spans="2:10" x14ac:dyDescent="0.2">
      <c r="B3" s="17" t="s">
        <v>0</v>
      </c>
      <c r="C3" s="18"/>
      <c r="D3" s="18"/>
      <c r="E3" s="18"/>
      <c r="F3" s="18"/>
      <c r="G3" s="18"/>
      <c r="H3" s="19"/>
    </row>
    <row r="4" spans="2:10" x14ac:dyDescent="0.2">
      <c r="B4" s="17" t="s">
        <v>1</v>
      </c>
      <c r="C4" s="18"/>
      <c r="D4" s="18"/>
      <c r="E4" s="18"/>
      <c r="F4" s="18"/>
      <c r="G4" s="18"/>
      <c r="H4" s="19"/>
    </row>
    <row r="5" spans="2:10" ht="13.5" thickBot="1" x14ac:dyDescent="0.25">
      <c r="B5" s="20" t="s">
        <v>2</v>
      </c>
      <c r="C5" s="21"/>
      <c r="D5" s="21"/>
      <c r="E5" s="21"/>
      <c r="F5" s="21"/>
      <c r="G5" s="21"/>
      <c r="H5" s="22"/>
    </row>
    <row r="6" spans="2:10" x14ac:dyDescent="0.2">
      <c r="B6" s="23" t="s">
        <v>3</v>
      </c>
      <c r="C6" s="1" t="s">
        <v>4</v>
      </c>
      <c r="D6" s="25" t="s">
        <v>23</v>
      </c>
      <c r="E6" s="25" t="s">
        <v>19</v>
      </c>
      <c r="F6" s="25" t="s">
        <v>20</v>
      </c>
      <c r="G6" s="25" t="s">
        <v>21</v>
      </c>
      <c r="H6" s="25" t="s">
        <v>24</v>
      </c>
    </row>
    <row r="7" spans="2:10" ht="39" thickBot="1" x14ac:dyDescent="0.25">
      <c r="B7" s="24"/>
      <c r="C7" s="2" t="s">
        <v>22</v>
      </c>
      <c r="D7" s="26"/>
      <c r="E7" s="26"/>
      <c r="F7" s="26"/>
      <c r="G7" s="26"/>
      <c r="H7" s="26"/>
    </row>
    <row r="8" spans="2:10" x14ac:dyDescent="0.2">
      <c r="B8" s="3" t="s">
        <v>17</v>
      </c>
      <c r="C8" s="8">
        <f t="shared" ref="C8:H8" si="0">SUM(C9:C17)</f>
        <v>14439878</v>
      </c>
      <c r="D8" s="8">
        <f t="shared" si="0"/>
        <v>15161871.900000002</v>
      </c>
      <c r="E8" s="8">
        <f t="shared" si="0"/>
        <v>15919965.495000001</v>
      </c>
      <c r="F8" s="8">
        <f t="shared" si="0"/>
        <v>16715963.769750003</v>
      </c>
      <c r="G8" s="8">
        <f t="shared" si="0"/>
        <v>17551761.958237506</v>
      </c>
      <c r="H8" s="8">
        <f t="shared" si="0"/>
        <v>18429350.056149378</v>
      </c>
    </row>
    <row r="9" spans="2:10" x14ac:dyDescent="0.2">
      <c r="B9" s="4" t="s">
        <v>5</v>
      </c>
      <c r="C9" s="9">
        <v>11536484</v>
      </c>
      <c r="D9" s="9">
        <f>C9*1.05</f>
        <v>12113308.200000001</v>
      </c>
      <c r="E9" s="9">
        <f>D9*1.05</f>
        <v>12718973.610000001</v>
      </c>
      <c r="F9" s="9">
        <f>E9*1.05</f>
        <v>13354922.290500002</v>
      </c>
      <c r="G9" s="9">
        <f>F9*1.05</f>
        <v>14022668.405025003</v>
      </c>
      <c r="H9" s="9">
        <f>G9*1.05</f>
        <v>14723801.825276254</v>
      </c>
      <c r="I9" s="11"/>
      <c r="J9" s="12"/>
    </row>
    <row r="10" spans="2:10" x14ac:dyDescent="0.2">
      <c r="B10" s="4" t="s">
        <v>6</v>
      </c>
      <c r="C10" s="13">
        <v>0</v>
      </c>
      <c r="D10" s="9">
        <f>C10*1.05</f>
        <v>0</v>
      </c>
      <c r="E10" s="9">
        <f t="shared" ref="D10:H17" si="1">D10*1.05</f>
        <v>0</v>
      </c>
      <c r="F10" s="9">
        <f t="shared" si="1"/>
        <v>0</v>
      </c>
      <c r="G10" s="9">
        <f t="shared" si="1"/>
        <v>0</v>
      </c>
      <c r="H10" s="9">
        <f>G10*1.05</f>
        <v>0</v>
      </c>
    </row>
    <row r="11" spans="2:10" x14ac:dyDescent="0.2">
      <c r="B11" s="4" t="s">
        <v>7</v>
      </c>
      <c r="C11" s="13">
        <v>408091</v>
      </c>
      <c r="D11" s="9">
        <f t="shared" si="1"/>
        <v>428495.55000000005</v>
      </c>
      <c r="E11" s="9">
        <f t="shared" si="1"/>
        <v>449920.32750000007</v>
      </c>
      <c r="F11" s="9">
        <f t="shared" si="1"/>
        <v>472416.34387500008</v>
      </c>
      <c r="G11" s="9">
        <f t="shared" si="1"/>
        <v>496037.16106875008</v>
      </c>
      <c r="H11" s="9">
        <f t="shared" si="1"/>
        <v>520839.01912218763</v>
      </c>
    </row>
    <row r="12" spans="2:10" x14ac:dyDescent="0.2">
      <c r="B12" s="4" t="s">
        <v>8</v>
      </c>
      <c r="C12" s="9">
        <v>1504000</v>
      </c>
      <c r="D12" s="9">
        <f t="shared" si="1"/>
        <v>1579200</v>
      </c>
      <c r="E12" s="9">
        <f t="shared" si="1"/>
        <v>1658160</v>
      </c>
      <c r="F12" s="9">
        <f t="shared" si="1"/>
        <v>1741068</v>
      </c>
      <c r="G12" s="9">
        <f t="shared" si="1"/>
        <v>1828121.4000000001</v>
      </c>
      <c r="H12" s="9">
        <f t="shared" si="1"/>
        <v>1919527.4700000002</v>
      </c>
    </row>
    <row r="13" spans="2:10" x14ac:dyDescent="0.2">
      <c r="B13" s="4" t="s">
        <v>9</v>
      </c>
      <c r="C13" s="9">
        <v>0</v>
      </c>
      <c r="D13" s="9">
        <f t="shared" si="1"/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</row>
    <row r="14" spans="2:10" x14ac:dyDescent="0.2">
      <c r="B14" s="4" t="s">
        <v>10</v>
      </c>
      <c r="C14" s="9">
        <v>0</v>
      </c>
      <c r="D14" s="9">
        <f t="shared" si="1"/>
        <v>0</v>
      </c>
      <c r="E14" s="9">
        <f t="shared" si="1"/>
        <v>0</v>
      </c>
      <c r="F14" s="9">
        <f t="shared" si="1"/>
        <v>0</v>
      </c>
      <c r="G14" s="9">
        <f t="shared" si="1"/>
        <v>0</v>
      </c>
      <c r="H14" s="9">
        <f t="shared" si="1"/>
        <v>0</v>
      </c>
    </row>
    <row r="15" spans="2:10" x14ac:dyDescent="0.2">
      <c r="B15" s="4" t="s">
        <v>11</v>
      </c>
      <c r="C15" s="9">
        <v>991303</v>
      </c>
      <c r="D15" s="9">
        <f t="shared" si="1"/>
        <v>1040868.15</v>
      </c>
      <c r="E15" s="9">
        <f t="shared" si="1"/>
        <v>1092911.5575000001</v>
      </c>
      <c r="F15" s="9">
        <f t="shared" si="1"/>
        <v>1147557.1353750001</v>
      </c>
      <c r="G15" s="9">
        <f t="shared" si="1"/>
        <v>1204934.9921437502</v>
      </c>
      <c r="H15" s="9">
        <f t="shared" si="1"/>
        <v>1265181.7417509377</v>
      </c>
    </row>
    <row r="16" spans="2:10" x14ac:dyDescent="0.2">
      <c r="B16" s="4" t="s">
        <v>12</v>
      </c>
      <c r="C16" s="9">
        <v>0</v>
      </c>
      <c r="D16" s="9">
        <f t="shared" si="1"/>
        <v>0</v>
      </c>
      <c r="E16" s="9">
        <f t="shared" si="1"/>
        <v>0</v>
      </c>
      <c r="F16" s="9">
        <f t="shared" si="1"/>
        <v>0</v>
      </c>
      <c r="G16" s="9">
        <f t="shared" si="1"/>
        <v>0</v>
      </c>
      <c r="H16" s="9">
        <f t="shared" si="1"/>
        <v>0</v>
      </c>
    </row>
    <row r="17" spans="2:8" x14ac:dyDescent="0.2">
      <c r="B17" s="4" t="s">
        <v>13</v>
      </c>
      <c r="C17" s="9">
        <v>0</v>
      </c>
      <c r="D17" s="9">
        <f t="shared" si="1"/>
        <v>0</v>
      </c>
      <c r="E17" s="9">
        <f t="shared" si="1"/>
        <v>0</v>
      </c>
      <c r="F17" s="9">
        <f t="shared" si="1"/>
        <v>0</v>
      </c>
      <c r="G17" s="9">
        <f t="shared" si="1"/>
        <v>0</v>
      </c>
      <c r="H17" s="9">
        <f t="shared" si="1"/>
        <v>0</v>
      </c>
    </row>
    <row r="18" spans="2:8" x14ac:dyDescent="0.2">
      <c r="B18" s="5"/>
      <c r="C18" s="9"/>
      <c r="D18" s="9"/>
      <c r="E18" s="9"/>
      <c r="F18" s="9"/>
      <c r="G18" s="9"/>
      <c r="H18" s="9"/>
    </row>
    <row r="19" spans="2:8" x14ac:dyDescent="0.2">
      <c r="B19" s="3" t="s">
        <v>14</v>
      </c>
      <c r="C19" s="8">
        <f>SUM(C20:C28)</f>
        <v>13040484</v>
      </c>
      <c r="D19" s="8">
        <f>SUM(D20:D28)</f>
        <v>13692508.199999999</v>
      </c>
      <c r="E19" s="8">
        <f t="shared" ref="E19:H19" si="2">SUM(E20:E28)</f>
        <v>14377133.610000003</v>
      </c>
      <c r="F19" s="8">
        <f t="shared" si="2"/>
        <v>15095990.290500002</v>
      </c>
      <c r="G19" s="8">
        <f t="shared" si="2"/>
        <v>15850789.805025004</v>
      </c>
      <c r="H19" s="8">
        <f t="shared" si="2"/>
        <v>16643329.295276254</v>
      </c>
    </row>
    <row r="20" spans="2:8" x14ac:dyDescent="0.2">
      <c r="B20" s="4" t="s">
        <v>5</v>
      </c>
      <c r="C20" s="9">
        <v>7374944</v>
      </c>
      <c r="D20" s="9">
        <f>C20*1.05</f>
        <v>7743691.2000000002</v>
      </c>
      <c r="E20" s="9">
        <f t="shared" ref="E20:H20" si="3">D20*1.05</f>
        <v>8130875.7600000007</v>
      </c>
      <c r="F20" s="9">
        <f t="shared" si="3"/>
        <v>8537419.5480000004</v>
      </c>
      <c r="G20" s="9">
        <f t="shared" si="3"/>
        <v>8964290.5254000016</v>
      </c>
      <c r="H20" s="9">
        <f t="shared" si="3"/>
        <v>9412505.0516700018</v>
      </c>
    </row>
    <row r="21" spans="2:8" x14ac:dyDescent="0.2">
      <c r="B21" s="4" t="s">
        <v>6</v>
      </c>
      <c r="C21" s="9">
        <v>1553200</v>
      </c>
      <c r="D21" s="9">
        <f t="shared" ref="D21:H27" si="4">C21*1.05</f>
        <v>1630860</v>
      </c>
      <c r="E21" s="9">
        <f t="shared" si="4"/>
        <v>1712403</v>
      </c>
      <c r="F21" s="9">
        <f t="shared" si="4"/>
        <v>1798023.1500000001</v>
      </c>
      <c r="G21" s="9">
        <f t="shared" si="4"/>
        <v>1887924.3075000001</v>
      </c>
      <c r="H21" s="9">
        <f t="shared" si="4"/>
        <v>1982320.5228750003</v>
      </c>
    </row>
    <row r="22" spans="2:8" x14ac:dyDescent="0.2">
      <c r="B22" s="4" t="s">
        <v>7</v>
      </c>
      <c r="C22" s="9">
        <v>4112340</v>
      </c>
      <c r="D22" s="9">
        <f t="shared" si="4"/>
        <v>4317957</v>
      </c>
      <c r="E22" s="9">
        <f t="shared" si="4"/>
        <v>4533854.8500000006</v>
      </c>
      <c r="F22" s="9">
        <f t="shared" si="4"/>
        <v>4760547.5925000012</v>
      </c>
      <c r="G22" s="9">
        <f t="shared" si="4"/>
        <v>4998574.9721250013</v>
      </c>
      <c r="H22" s="9">
        <f t="shared" si="4"/>
        <v>5248503.7207312519</v>
      </c>
    </row>
    <row r="23" spans="2:8" x14ac:dyDescent="0.2">
      <c r="B23" s="4" t="s">
        <v>8</v>
      </c>
      <c r="C23" s="9">
        <v>0</v>
      </c>
      <c r="D23" s="9">
        <f t="shared" si="4"/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</row>
    <row r="24" spans="2:8" x14ac:dyDescent="0.2">
      <c r="B24" s="4" t="s">
        <v>9</v>
      </c>
      <c r="C24" s="9">
        <v>0</v>
      </c>
      <c r="D24" s="9">
        <f t="shared" si="4"/>
        <v>0</v>
      </c>
      <c r="E24" s="9">
        <f t="shared" si="4"/>
        <v>0</v>
      </c>
      <c r="F24" s="9">
        <f t="shared" si="4"/>
        <v>0</v>
      </c>
      <c r="G24" s="9">
        <f t="shared" si="4"/>
        <v>0</v>
      </c>
      <c r="H24" s="9">
        <f t="shared" si="4"/>
        <v>0</v>
      </c>
    </row>
    <row r="25" spans="2:8" x14ac:dyDescent="0.2">
      <c r="B25" s="4" t="s">
        <v>10</v>
      </c>
      <c r="C25" s="9">
        <v>0</v>
      </c>
      <c r="D25" s="9">
        <f t="shared" si="4"/>
        <v>0</v>
      </c>
      <c r="E25" s="9">
        <f t="shared" si="4"/>
        <v>0</v>
      </c>
      <c r="F25" s="9">
        <f t="shared" si="4"/>
        <v>0</v>
      </c>
      <c r="G25" s="9">
        <f t="shared" si="4"/>
        <v>0</v>
      </c>
      <c r="H25" s="9">
        <f t="shared" si="4"/>
        <v>0</v>
      </c>
    </row>
    <row r="26" spans="2:8" x14ac:dyDescent="0.2">
      <c r="B26" s="4" t="s">
        <v>11</v>
      </c>
      <c r="C26" s="9">
        <v>0</v>
      </c>
      <c r="D26" s="9">
        <f t="shared" si="4"/>
        <v>0</v>
      </c>
      <c r="E26" s="9">
        <f t="shared" si="4"/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</row>
    <row r="27" spans="2:8" x14ac:dyDescent="0.2">
      <c r="B27" s="4" t="s">
        <v>15</v>
      </c>
      <c r="C27" s="9">
        <v>0</v>
      </c>
      <c r="D27" s="9">
        <f t="shared" si="4"/>
        <v>0</v>
      </c>
      <c r="E27" s="9">
        <f t="shared" si="4"/>
        <v>0</v>
      </c>
      <c r="F27" s="9">
        <f t="shared" si="4"/>
        <v>0</v>
      </c>
      <c r="G27" s="9">
        <f t="shared" si="4"/>
        <v>0</v>
      </c>
      <c r="H27" s="9">
        <f t="shared" si="4"/>
        <v>0</v>
      </c>
    </row>
    <row r="28" spans="2:8" x14ac:dyDescent="0.2">
      <c r="B28" s="4" t="s">
        <v>13</v>
      </c>
      <c r="C28" s="9">
        <v>0</v>
      </c>
      <c r="D28" s="9">
        <f>C28*1.05</f>
        <v>0</v>
      </c>
      <c r="E28" s="9">
        <f t="shared" ref="E28:H28" si="5">D28*1.05</f>
        <v>0</v>
      </c>
      <c r="F28" s="9">
        <f t="shared" si="5"/>
        <v>0</v>
      </c>
      <c r="G28" s="9">
        <f t="shared" si="5"/>
        <v>0</v>
      </c>
      <c r="H28" s="9">
        <f t="shared" si="5"/>
        <v>0</v>
      </c>
    </row>
    <row r="29" spans="2:8" x14ac:dyDescent="0.2">
      <c r="B29" s="5"/>
      <c r="C29" s="9"/>
      <c r="D29" s="9"/>
      <c r="E29" s="9"/>
      <c r="F29" s="9"/>
      <c r="G29" s="9"/>
      <c r="H29" s="9"/>
    </row>
    <row r="30" spans="2:8" x14ac:dyDescent="0.2">
      <c r="B30" s="3" t="s">
        <v>16</v>
      </c>
      <c r="C30" s="8">
        <f>C8+C19</f>
        <v>27480362</v>
      </c>
      <c r="D30" s="8">
        <f>D8+D19</f>
        <v>28854380.100000001</v>
      </c>
      <c r="E30" s="8">
        <f t="shared" ref="E30:H30" si="6">E8+E19</f>
        <v>30297099.105000004</v>
      </c>
      <c r="F30" s="8">
        <f t="shared" si="6"/>
        <v>31811954.060250007</v>
      </c>
      <c r="G30" s="8">
        <f t="shared" si="6"/>
        <v>33402551.76326251</v>
      </c>
      <c r="H30" s="8">
        <f t="shared" si="6"/>
        <v>35072679.351425633</v>
      </c>
    </row>
    <row r="31" spans="2:8" ht="13.5" thickBot="1" x14ac:dyDescent="0.25">
      <c r="B31" s="6"/>
      <c r="C31" s="10"/>
      <c r="D31" s="10"/>
      <c r="E31" s="10"/>
      <c r="F31" s="10"/>
      <c r="G31" s="10"/>
      <c r="H31" s="10"/>
    </row>
    <row r="33" spans="3:3" x14ac:dyDescent="0.2">
      <c r="C33" s="11"/>
    </row>
    <row r="34" spans="3:3" x14ac:dyDescent="0.2">
      <c r="C34" s="12"/>
    </row>
  </sheetData>
  <mergeCells count="10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F7b_PE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UICEH</cp:lastModifiedBy>
  <cp:lastPrinted>2016-12-22T17:42:46Z</cp:lastPrinted>
  <dcterms:created xsi:type="dcterms:W3CDTF">2016-10-11T21:28:47Z</dcterms:created>
  <dcterms:modified xsi:type="dcterms:W3CDTF">2026-01-15T16:26:36Z</dcterms:modified>
</cp:coreProperties>
</file>